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O7" i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E12" i="1" s="1"/>
  <c r="L7" i="1"/>
  <c r="K7" i="1"/>
  <c r="J7" i="1"/>
  <c r="I7" i="1"/>
  <c r="I11" i="1" s="1"/>
  <c r="I14" i="1" s="1"/>
  <c r="H7" i="1"/>
  <c r="H11" i="1" s="1"/>
  <c r="G7" i="1"/>
  <c r="G11" i="1" s="1"/>
  <c r="G14" i="1" s="1"/>
  <c r="F7" i="1"/>
  <c r="F11" i="1" s="1"/>
  <c r="E7" i="1"/>
  <c r="E11" i="1" s="1"/>
  <c r="N11" i="1" l="1"/>
  <c r="M11" i="1"/>
  <c r="K11" i="1"/>
  <c r="F14" i="1"/>
  <c r="D8" i="1"/>
  <c r="H14" i="1"/>
  <c r="L11" i="1"/>
  <c r="E14" i="1"/>
  <c r="K14" i="1" l="1"/>
  <c r="L14" i="1"/>
  <c r="M14" i="1"/>
</calcChain>
</file>

<file path=xl/sharedStrings.xml><?xml version="1.0" encoding="utf-8"?>
<sst xmlns="http://schemas.openxmlformats.org/spreadsheetml/2006/main" count="71" uniqueCount="52">
  <si>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</si>
  <si>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</si>
  <si>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</si>
  <si>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</si>
  <si>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</si>
  <si>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</si>
  <si>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</si>
  <si>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</si>
  <si>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</si>
  <si>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</si>
  <si>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</si>
  <si>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</si>
  <si>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</si>
  <si>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</si>
  <si>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</si>
  <si>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</si>
  <si>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</si>
  <si>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</si>
  <si>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</si>
  <si>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</si>
  <si>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</si>
  <si>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</si>
  <si>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</si>
  <si>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</si>
  <si>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</si>
  <si>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</si>
  <si>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</si>
  <si>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</si>
  <si>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</si>
  <si>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</si>
  <si>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</si>
  <si>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</si>
  <si>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</si>
  <si>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</si>
  <si>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</si>
  <si>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</si>
  <si>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</si>
  <si>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</si>
  <si>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</si>
  <si>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Tuija-Leena Saikkonen</t>
  </si>
  <si>
    <t>15.2.1965</t>
  </si>
  <si>
    <t>Virkiä</t>
  </si>
  <si>
    <t>7.</t>
  </si>
  <si>
    <t>Virkiä = Lapuan Virkiä  (1907)</t>
  </si>
  <si>
    <t>MESTARUUSSARJA</t>
  </si>
  <si>
    <t>URA SM-SARJASSA</t>
  </si>
  <si>
    <t>5.</t>
  </si>
  <si>
    <t>18.07. 1982  Virkiä - UPV  19-5</t>
  </si>
  <si>
    <t>10.08. 1982  Virkiä - Kiri  17-3</t>
  </si>
  <si>
    <t>2.  ottelu</t>
  </si>
  <si>
    <t xml:space="preserve">  17 v   5 kk 26 pv</t>
  </si>
  <si>
    <t xml:space="preserve">  17 v   5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</si>
</sst>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46</v>
      </c>
      <c r="D4" s="29" t="s">
        <v>41</v>
      </c>
      <c r="E4" s="27">
        <v>2</v>
      </c>
      <c r="F4" s="27">
        <v>0</v>
      </c>
      <c r="G4" s="27">
        <v>1</v>
      </c>
      <c r="H4" s="27">
        <v>0</v>
      </c>
      <c r="I4" s="27">
        <v>1</v>
      </c>
      <c r="J4" s="27">
        <v>0</v>
      </c>
      <c r="K4" s="27">
        <v>0</v>
      </c>
      <c r="L4" s="27">
        <v>0</v>
      </c>
      <c r="M4" s="27">
        <v>1</v>
      </c>
      <c r="N4" s="79">
        <v>0.5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1983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7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1984</v>
      </c>
      <c r="C6" s="27" t="s">
        <v>42</v>
      </c>
      <c r="D6" s="29" t="s">
        <v>41</v>
      </c>
      <c r="E6" s="27">
        <v>2</v>
      </c>
      <c r="F6" s="27">
        <v>0</v>
      </c>
      <c r="G6" s="27">
        <v>1</v>
      </c>
      <c r="H6" s="27">
        <v>0</v>
      </c>
      <c r="I6" s="27">
        <v>2</v>
      </c>
      <c r="J6" s="27">
        <v>1</v>
      </c>
      <c r="K6" s="27">
        <v>0</v>
      </c>
      <c r="L6" s="27">
        <v>0</v>
      </c>
      <c r="M6" s="27">
        <v>1</v>
      </c>
      <c r="N6" s="79">
        <v>0.25</v>
      </c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4</v>
      </c>
      <c r="F7" s="19">
        <f t="shared" si="0"/>
        <v>0</v>
      </c>
      <c r="G7" s="19">
        <f t="shared" si="0"/>
        <v>2</v>
      </c>
      <c r="H7" s="19">
        <f t="shared" si="0"/>
        <v>0</v>
      </c>
      <c r="I7" s="19">
        <f t="shared" si="0"/>
        <v>3</v>
      </c>
      <c r="J7" s="19">
        <f t="shared" si="0"/>
        <v>1</v>
      </c>
      <c r="K7" s="19">
        <f t="shared" si="0"/>
        <v>0</v>
      </c>
      <c r="L7" s="19">
        <f t="shared" si="0"/>
        <v>0</v>
      </c>
      <c r="M7" s="19">
        <f t="shared" si="0"/>
        <v>2</v>
      </c>
      <c r="N7" s="31">
        <v>0.3</v>
      </c>
      <c r="O7" s="32" t="e">
        <f>SUM(#REF!)</f>
        <v>#REF!</v>
      </c>
      <c r="P7" s="19">
        <f t="shared" ref="P7:AE7" si="1">SUM(P4:P6)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3.666666666666667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45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31" t="s">
        <v>36</v>
      </c>
      <c r="O10" s="25"/>
      <c r="P10" s="41" t="s">
        <v>31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4"/>
      <c r="E11" s="27">
        <f>PRODUCT(E7)</f>
        <v>4</v>
      </c>
      <c r="F11" s="27">
        <f>PRODUCT(F7)</f>
        <v>0</v>
      </c>
      <c r="G11" s="27">
        <f>PRODUCT(G7)</f>
        <v>2</v>
      </c>
      <c r="H11" s="27">
        <f>PRODUCT(H7)</f>
        <v>0</v>
      </c>
      <c r="I11" s="27">
        <f>PRODUCT(I7)</f>
        <v>3</v>
      </c>
      <c r="J11" s="1"/>
      <c r="K11" s="45">
        <f>PRODUCT((F11+G11)/E11)</f>
        <v>0.5</v>
      </c>
      <c r="L11" s="45">
        <f>PRODUCT(H11/E11)</f>
        <v>0</v>
      </c>
      <c r="M11" s="45">
        <f>PRODUCT(I11/E11)</f>
        <v>0.75</v>
      </c>
      <c r="N11" s="30">
        <f>PRODUCT(N7)</f>
        <v>0.3</v>
      </c>
      <c r="O11" s="25" t="e">
        <f>PRODUCT(O7)</f>
        <v>#REF!</v>
      </c>
      <c r="P11" s="46" t="s">
        <v>32</v>
      </c>
      <c r="Q11" s="47"/>
      <c r="R11" s="47"/>
      <c r="S11" s="48" t="s">
        <v>47</v>
      </c>
      <c r="T11" s="48"/>
      <c r="U11" s="48"/>
      <c r="V11" s="48"/>
      <c r="W11" s="48"/>
      <c r="X11" s="48"/>
      <c r="Y11" s="48"/>
      <c r="Z11" s="48"/>
      <c r="AA11" s="48"/>
      <c r="AB11" s="49" t="s">
        <v>37</v>
      </c>
      <c r="AC11" s="48"/>
      <c r="AD11" s="49"/>
      <c r="AE11" s="49"/>
      <c r="AF11" s="50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16</v>
      </c>
      <c r="C12" s="52"/>
      <c r="D12" s="53"/>
      <c r="E12" s="27">
        <f>PRODUCT(P7)</f>
        <v>0</v>
      </c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4" t="s">
        <v>33</v>
      </c>
      <c r="Q12" s="55"/>
      <c r="R12" s="55"/>
      <c r="S12" s="56" t="s">
        <v>48</v>
      </c>
      <c r="T12" s="56"/>
      <c r="U12" s="56"/>
      <c r="V12" s="56"/>
      <c r="W12" s="56"/>
      <c r="X12" s="56"/>
      <c r="Y12" s="56"/>
      <c r="Z12" s="56"/>
      <c r="AA12" s="56"/>
      <c r="AB12" s="57" t="s">
        <v>49</v>
      </c>
      <c r="AC12" s="56"/>
      <c r="AD12" s="57"/>
      <c r="AE12" s="57"/>
      <c r="AF12" s="58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9" t="s">
        <v>17</v>
      </c>
      <c r="C13" s="60"/>
      <c r="D13" s="61"/>
      <c r="E13" s="28"/>
      <c r="F13" s="28"/>
      <c r="G13" s="28"/>
      <c r="H13" s="28"/>
      <c r="I13" s="28"/>
      <c r="J13" s="1"/>
      <c r="K13" s="62"/>
      <c r="L13" s="62"/>
      <c r="M13" s="62"/>
      <c r="N13" s="63"/>
      <c r="O13" s="25"/>
      <c r="P13" s="54" t="s">
        <v>34</v>
      </c>
      <c r="Q13" s="55"/>
      <c r="R13" s="55"/>
      <c r="S13" s="56"/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7"/>
      <c r="AE13" s="57"/>
      <c r="AF13" s="5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4" t="s">
        <v>18</v>
      </c>
      <c r="C14" s="65"/>
      <c r="D14" s="66"/>
      <c r="E14" s="19">
        <f>SUM(E11:E13)</f>
        <v>4</v>
      </c>
      <c r="F14" s="19">
        <f>SUM(F11:F13)</f>
        <v>0</v>
      </c>
      <c r="G14" s="19">
        <f>SUM(G11:G13)</f>
        <v>2</v>
      </c>
      <c r="H14" s="19">
        <f>SUM(H11:H13)</f>
        <v>0</v>
      </c>
      <c r="I14" s="19">
        <f>SUM(I11:I13)</f>
        <v>3</v>
      </c>
      <c r="J14" s="1"/>
      <c r="K14" s="67">
        <f>PRODUCT((F14+G14)/E14)</f>
        <v>0.5</v>
      </c>
      <c r="L14" s="67">
        <f>PRODUCT(H14/E14)</f>
        <v>0</v>
      </c>
      <c r="M14" s="67">
        <f>PRODUCT(I14/E14)</f>
        <v>0.75</v>
      </c>
      <c r="N14" s="31">
        <v>0.3</v>
      </c>
      <c r="O14" s="25" t="e">
        <f>SUM(O11:O13)</f>
        <v>#REF!</v>
      </c>
      <c r="P14" s="68" t="s">
        <v>35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1"/>
      <c r="AC14" s="70"/>
      <c r="AD14" s="71"/>
      <c r="AE14" s="71"/>
      <c r="AF14" s="72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3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38</v>
      </c>
      <c r="C16" s="1"/>
      <c r="D16" s="1" t="s">
        <v>43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4"/>
      <c r="N20" s="74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5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5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5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5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5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5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5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5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5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5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5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5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5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5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5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5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5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5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5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5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2019-01-31T18:22:14Z</dcterms:modified>
</cp:coreProperties>
</file>